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mcadamsco.sharepoint.com/sites/NCD22015.10/Shared Documents/General/4_Technical/Supplemental Materials/"/>
    </mc:Choice>
  </mc:AlternateContent>
  <xr:revisionPtr revIDLastSave="121" documentId="8_{6753E80C-9E30-4089-9763-98BF3438E8BE}" xr6:coauthVersionLast="47" xr6:coauthVersionMax="47" xr10:uidLastSave="{FC6AC162-84ED-4A66-A24C-5643EBE7709A}"/>
  <bookViews>
    <workbookView xWindow="-108" yWindow="-108" windowWidth="23256" windowHeight="12576" activeTab="1" xr2:uid="{BA760B4C-E0FB-4C0F-B91C-06F71B91B2BD}"/>
  </bookViews>
  <sheets>
    <sheet name="ETC Findings" sheetId="3" r:id="rId1"/>
    <sheet name="TDI" sheetId="2" r:id="rId2"/>
    <sheet name="40% Poverty_Lengths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" l="1"/>
  <c r="F22" i="2"/>
  <c r="G22" i="2"/>
  <c r="H22" i="2"/>
  <c r="I22" i="2"/>
  <c r="J22" i="2"/>
  <c r="K22" i="2"/>
  <c r="E22" i="2"/>
</calcChain>
</file>

<file path=xl/sharedStrings.xml><?xml version="1.0" encoding="utf-8"?>
<sst xmlns="http://schemas.openxmlformats.org/spreadsheetml/2006/main" count="79" uniqueCount="48">
  <si>
    <t>Poverty</t>
  </si>
  <si>
    <t>CT 108</t>
  </si>
  <si>
    <t>CT 110</t>
  </si>
  <si>
    <t>CT 111.01</t>
  </si>
  <si>
    <t>CT 111.02</t>
  </si>
  <si>
    <t>CT 112.01</t>
  </si>
  <si>
    <t>CT 112.02</t>
  </si>
  <si>
    <t>CT 127.07</t>
  </si>
  <si>
    <t>CT 128.03</t>
  </si>
  <si>
    <t>Census Tracts</t>
  </si>
  <si>
    <t>Block Groups</t>
  </si>
  <si>
    <t>TDI Score (Relative to State)</t>
  </si>
  <si>
    <t>TDI Score (Relative to County)</t>
  </si>
  <si>
    <t>Age 15 and Under</t>
  </si>
  <si>
    <t>Age 65 and Over</t>
  </si>
  <si>
    <t>BIPOC Population</t>
  </si>
  <si>
    <t>Zero-Car Households</t>
  </si>
  <si>
    <t>Disability Prevalence (Adult Population)</t>
  </si>
  <si>
    <t>Limited English Proficiency</t>
  </si>
  <si>
    <t>Poverty Rate S1701 Census</t>
  </si>
  <si>
    <t>BG 1</t>
  </si>
  <si>
    <t>BG 2</t>
  </si>
  <si>
    <t>BG 3</t>
  </si>
  <si>
    <t>BG 4</t>
  </si>
  <si>
    <t>Project Average</t>
  </si>
  <si>
    <t>NC Average</t>
  </si>
  <si>
    <t>ETC Explorer Findings*</t>
  </si>
  <si>
    <t>Climate + Disaster Risk Burden</t>
  </si>
  <si>
    <t>Environmental Burden</t>
  </si>
  <si>
    <t>Health Vulnerability</t>
  </si>
  <si>
    <t>Social Vulnerability</t>
  </si>
  <si>
    <t>Transportation Insecurity</t>
  </si>
  <si>
    <t>CEJST</t>
  </si>
  <si>
    <t>Yes</t>
  </si>
  <si>
    <t>No</t>
  </si>
  <si>
    <t xml:space="preserve">*Note: Table cells highlighted in red identify indicators for which the census tract qualifies as disadvantaged (score of 65% or higher). </t>
  </si>
  <si>
    <t>Segment</t>
  </si>
  <si>
    <t>Total length (miles)</t>
  </si>
  <si>
    <t>Length within selected tracts (miles)</t>
  </si>
  <si>
    <t>% of total length within selected tracts</t>
  </si>
  <si>
    <t>Mainline</t>
  </si>
  <si>
    <t>Bennett College/Magnolia House spur</t>
  </si>
  <si>
    <t>Washington Ave spur</t>
  </si>
  <si>
    <t>Benbow/Gate City/Dudley spur</t>
  </si>
  <si>
    <t>Apache spur</t>
  </si>
  <si>
    <t>Visual+Performing Arts spur</t>
  </si>
  <si>
    <t>Total</t>
  </si>
  <si>
    <t xml:space="preserve">Percent of Project (mainline and spurs) within 40% or higher poverty census tracts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</si>
</sst>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1" xfId="0" applyFill="1" applyBorder="1"/>
    <xf numFmtId="0" fontId="0" fillId="0" borderId="1" xfId="0" applyBorder="1"/>
    <xf numFmtId="9" fontId="0" fillId="0" borderId="3" xfId="1" applyFont="1" applyBorder="1"/>
    <xf numFmtId="9" fontId="0" fillId="0" borderId="0" xfId="1" applyFont="1" applyFill="1" applyBorder="1"/>
    <xf numFmtId="9" fontId="0" fillId="0" borderId="6" xfId="1" applyFont="1" applyBorder="1"/>
    <xf numFmtId="9" fontId="0" fillId="0" borderId="6" xfId="1" applyFont="1" applyFill="1" applyBorder="1"/>
    <xf numFmtId="9" fontId="0" fillId="2" borderId="2" xfId="1" applyFont="1" applyFill="1" applyBorder="1"/>
    <xf numFmtId="0" fontId="0" fillId="0" borderId="0" xfId="0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9" fontId="0" fillId="0" borderId="7" xfId="0" applyNumberFormat="1" applyBorder="1"/>
    <xf numFmtId="9" fontId="0" fillId="5" borderId="7" xfId="0" applyNumberFormat="1" applyFill="1" applyBorder="1"/>
    <xf numFmtId="0" fontId="0" fillId="4" borderId="7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9" fontId="4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/>
    <xf numFmtId="9" fontId="5" fillId="3" borderId="0" xfId="0" applyNumberFormat="1" applyFont="1" applyFill="1"/>
    <xf numFmtId="0" fontId="2" fillId="4" borderId="7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0" fillId="6" borderId="10" xfId="0" applyFill="1" applyBorder="1"/>
    <xf numFmtId="0" fontId="0" fillId="6" borderId="4" xfId="0" applyFill="1" applyBorder="1"/>
    <xf numFmtId="0" fontId="0" fillId="6" borderId="11" xfId="0" applyFill="1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9" fontId="0" fillId="0" borderId="0" xfId="1" applyFont="1" applyBorder="1"/>
    <xf numFmtId="164" fontId="0" fillId="0" borderId="12" xfId="1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" xfId="0" applyFill="1" applyBorder="1"/>
    <xf numFmtId="164" fontId="0" fillId="0" borderId="5" xfId="0" applyNumberFormat="1" applyBorder="1"/>
    <xf numFmtId="0" fontId="0" fillId="0" borderId="4" xfId="0" applyBorder="1"/>
    <xf numFmtId="9" fontId="0" fillId="0" borderId="10" xfId="1" applyFont="1" applyBorder="1"/>
    <xf numFmtId="9" fontId="0" fillId="0" borderId="4" xfId="1" applyFont="1" applyBorder="1"/>
    <xf numFmtId="9" fontId="0" fillId="0" borderId="11" xfId="1" applyFont="1" applyBorder="1"/>
    <xf numFmtId="164" fontId="0" fillId="0" borderId="8" xfId="1" applyNumberFormat="1" applyFont="1" applyBorder="1" applyAlignment="1">
      <alignment horizontal="center"/>
    </xf>
    <xf numFmtId="9" fontId="0" fillId="0" borderId="2" xfId="1" applyFont="1" applyBorder="1"/>
    <xf numFmtId="9" fontId="0" fillId="0" borderId="1" xfId="1" applyFont="1" applyBorder="1"/>
    <xf numFmtId="9" fontId="0" fillId="0" borderId="5" xfId="1" applyFont="1" applyBorder="1"/>
    <xf numFmtId="164" fontId="0" fillId="0" borderId="9" xfId="1" applyNumberFormat="1" applyFont="1" applyBorder="1" applyAlignment="1">
      <alignment horizontal="center"/>
    </xf>
    <xf numFmtId="9" fontId="0" fillId="0" borderId="4" xfId="1" applyFont="1" applyFill="1" applyBorder="1"/>
    <xf numFmtId="9" fontId="0" fillId="0" borderId="11" xfId="1" applyFont="1" applyFill="1" applyBorder="1"/>
    <xf numFmtId="9" fontId="0" fillId="0" borderId="1" xfId="1" applyFont="1" applyFill="1" applyBorder="1"/>
    <xf numFmtId="9" fontId="0" fillId="0" borderId="5" xfId="1" applyFont="1" applyFill="1" applyBorder="1"/>
    <xf numFmtId="0" fontId="0" fillId="0" borderId="13" xfId="0" applyBorder="1" applyAlignment="1">
      <alignment horizontal="center" vertical="center"/>
    </xf>
    <xf numFmtId="0" fontId="0" fillId="0" borderId="14" xfId="0" applyBorder="1"/>
    <xf numFmtId="9" fontId="0" fillId="0" borderId="13" xfId="1" applyFont="1" applyBorder="1"/>
    <xf numFmtId="9" fontId="0" fillId="3" borderId="13" xfId="1" applyFont="1" applyFill="1" applyBorder="1"/>
    <xf numFmtId="164" fontId="0" fillId="0" borderId="7" xfId="1" applyNumberFormat="1" applyFont="1" applyBorder="1"/>
    <xf numFmtId="9" fontId="0" fillId="2" borderId="7" xfId="1" applyFont="1" applyFill="1" applyBorder="1"/>
  </cellXfs>
  <cellStyles count="2">
    <cellStyle name="Normal" xfId="0" builtinId="0"/>
    <cellStyle name="Percent" xfId="1" builtinId="5"/>
  </cellStyles>
  <dxfs count="6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5D6701-E2EB-46E9-96B5-1F375F0C96FB}" name="Table1" displayName="Table1" ref="A2:D9" totalsRowShown="0" headerRowDxfId="5" dataDxfId="4">
  <autoFilter ref="A2:D9" xr:uid="{D85D6701-E2EB-46E9-96B5-1F375F0C96FB}"/>
  <tableColumns count="4">
    <tableColumn id="1" xr3:uid="{474AC24F-2AA9-4AF4-AD13-03136DE2C920}" name="Segment" dataDxfId="3"/>
    <tableColumn id="2" xr3:uid="{0044D9A1-8210-468D-A2A3-DC886BA666E9}" name="Total length (miles)" dataDxfId="2"/>
    <tableColumn id="3" xr3:uid="{7B500E81-69F0-4B53-88A8-E1127B6FFD9F}" name="Length within selected tracts (miles)" dataDxfId="1"/>
    <tableColumn id="4" xr3:uid="{46117C2E-A70F-4132-93C9-36B5831469A9}" name="% of total length within selected trac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31796-5848-443D-AAA4-7536C9475531}">
  <dimension ref="A1:G12"/>
  <sheetViews>
    <sheetView workbookViewId="0">
      <selection activeCell="K21" sqref="K21"/>
    </sheetView>
  </sheetViews>
  <sheetFormatPr defaultRowHeight="14.4" x14ac:dyDescent="0.3"/>
  <cols>
    <col min="2" max="3" width="13.33203125" customWidth="1"/>
    <col min="4" max="5" width="12.6640625" customWidth="1"/>
    <col min="6" max="6" width="11.5546875" customWidth="1"/>
  </cols>
  <sheetData>
    <row r="1" spans="1:7" x14ac:dyDescent="0.3">
      <c r="A1" s="23" t="s">
        <v>9</v>
      </c>
      <c r="B1" s="22" t="s">
        <v>26</v>
      </c>
      <c r="C1" s="22"/>
      <c r="D1" s="22"/>
      <c r="E1" s="22"/>
      <c r="F1" s="22"/>
      <c r="G1" s="23" t="s">
        <v>32</v>
      </c>
    </row>
    <row r="2" spans="1:7" s="14" customFormat="1" ht="43.2" x14ac:dyDescent="0.3">
      <c r="A2" s="24"/>
      <c r="B2" s="13" t="s">
        <v>27</v>
      </c>
      <c r="C2" s="13" t="s">
        <v>28</v>
      </c>
      <c r="D2" s="13" t="s">
        <v>29</v>
      </c>
      <c r="E2" s="13" t="s">
        <v>30</v>
      </c>
      <c r="F2" s="13" t="s">
        <v>31</v>
      </c>
      <c r="G2" s="24"/>
    </row>
    <row r="3" spans="1:7" x14ac:dyDescent="0.3">
      <c r="A3" s="10" t="s">
        <v>1</v>
      </c>
      <c r="B3" s="12">
        <v>0.87</v>
      </c>
      <c r="C3" s="12">
        <v>0.91</v>
      </c>
      <c r="D3" s="11">
        <v>0.16</v>
      </c>
      <c r="E3" s="11">
        <v>0.38</v>
      </c>
      <c r="F3" s="11">
        <v>0.28000000000000003</v>
      </c>
      <c r="G3" s="9" t="s">
        <v>34</v>
      </c>
    </row>
    <row r="4" spans="1:7" x14ac:dyDescent="0.3">
      <c r="A4" s="10" t="s">
        <v>2</v>
      </c>
      <c r="B4" s="12">
        <v>0.99</v>
      </c>
      <c r="C4" s="12">
        <v>0.94</v>
      </c>
      <c r="D4" s="12">
        <v>0.77</v>
      </c>
      <c r="E4" s="11">
        <v>0.56000000000000005</v>
      </c>
      <c r="F4" s="11">
        <v>0.5</v>
      </c>
      <c r="G4" s="9" t="s">
        <v>33</v>
      </c>
    </row>
    <row r="5" spans="1:7" x14ac:dyDescent="0.3">
      <c r="A5" s="10" t="s">
        <v>3</v>
      </c>
      <c r="B5" s="12">
        <v>0.93</v>
      </c>
      <c r="C5" s="12">
        <v>0.94</v>
      </c>
      <c r="D5" s="12">
        <v>0.96</v>
      </c>
      <c r="E5" s="12">
        <v>0.98</v>
      </c>
      <c r="F5" s="11">
        <v>0.56000000000000005</v>
      </c>
      <c r="G5" s="9" t="s">
        <v>33</v>
      </c>
    </row>
    <row r="6" spans="1:7" x14ac:dyDescent="0.3">
      <c r="A6" s="10" t="s">
        <v>4</v>
      </c>
      <c r="B6" s="11">
        <v>0.5</v>
      </c>
      <c r="C6" s="12">
        <v>0.8</v>
      </c>
      <c r="D6" s="11">
        <v>0.53</v>
      </c>
      <c r="E6" s="12">
        <v>0.78</v>
      </c>
      <c r="F6" s="11">
        <v>0.47</v>
      </c>
      <c r="G6" s="9" t="s">
        <v>33</v>
      </c>
    </row>
    <row r="7" spans="1:7" x14ac:dyDescent="0.3">
      <c r="A7" s="10" t="s">
        <v>5</v>
      </c>
      <c r="B7" s="12">
        <v>0.81</v>
      </c>
      <c r="C7" s="12">
        <v>0.92</v>
      </c>
      <c r="D7" s="11">
        <v>0.47</v>
      </c>
      <c r="E7" s="12">
        <v>0.81</v>
      </c>
      <c r="F7" s="11">
        <v>0.35</v>
      </c>
      <c r="G7" s="9" t="s">
        <v>33</v>
      </c>
    </row>
    <row r="8" spans="1:7" x14ac:dyDescent="0.3">
      <c r="A8" s="10" t="s">
        <v>6</v>
      </c>
      <c r="B8" s="12">
        <v>0.68</v>
      </c>
      <c r="C8" s="12">
        <v>0.9</v>
      </c>
      <c r="D8" s="11">
        <v>0.5</v>
      </c>
      <c r="E8" s="12">
        <v>0.98</v>
      </c>
      <c r="F8" s="11">
        <v>0.16</v>
      </c>
      <c r="G8" s="9" t="s">
        <v>33</v>
      </c>
    </row>
    <row r="9" spans="1:7" x14ac:dyDescent="0.3">
      <c r="A9" s="10" t="s">
        <v>7</v>
      </c>
      <c r="B9" s="12">
        <v>0.96</v>
      </c>
      <c r="C9" s="12">
        <v>0.94</v>
      </c>
      <c r="D9" s="12">
        <v>0.97</v>
      </c>
      <c r="E9" s="12">
        <v>0.99</v>
      </c>
      <c r="F9" s="9">
        <v>60</v>
      </c>
      <c r="G9" s="9" t="s">
        <v>33</v>
      </c>
    </row>
    <row r="10" spans="1:7" x14ac:dyDescent="0.3">
      <c r="A10" s="10" t="s">
        <v>8</v>
      </c>
      <c r="B10" s="11">
        <v>0.23</v>
      </c>
      <c r="C10" s="11">
        <v>0.59</v>
      </c>
      <c r="D10" s="11">
        <v>0.2</v>
      </c>
      <c r="E10" s="11">
        <v>0.47</v>
      </c>
      <c r="F10" s="12">
        <v>0.92</v>
      </c>
      <c r="G10" s="9" t="s">
        <v>34</v>
      </c>
    </row>
    <row r="12" spans="1:7" x14ac:dyDescent="0.3">
      <c r="A12" s="8" t="s">
        <v>35</v>
      </c>
    </row>
  </sheetData>
  <mergeCells count="3">
    <mergeCell ref="B1:F1"/>
    <mergeCell ref="G1:G2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DF75-531D-4A74-B3BF-F8623ED2F34B}">
  <dimension ref="A1:L23"/>
  <sheetViews>
    <sheetView tabSelected="1" zoomScale="76" workbookViewId="0">
      <selection activeCell="L22" sqref="L22"/>
    </sheetView>
  </sheetViews>
  <sheetFormatPr defaultRowHeight="14.4" x14ac:dyDescent="0.3"/>
  <cols>
    <col min="1" max="1" width="19.88671875" bestFit="1" customWidth="1"/>
    <col min="2" max="2" width="12.6640625" bestFit="1" customWidth="1"/>
    <col min="3" max="3" width="25.109375" bestFit="1" customWidth="1"/>
    <col min="4" max="4" width="27" hidden="1" customWidth="1"/>
    <col min="5" max="5" width="16.44140625" bestFit="1" customWidth="1"/>
    <col min="6" max="6" width="15.109375" bestFit="1" customWidth="1"/>
    <col min="7" max="7" width="10.44140625" bestFit="1" customWidth="1"/>
    <col min="8" max="8" width="16.88671875" bestFit="1" customWidth="1"/>
    <col min="9" max="9" width="20" bestFit="1" customWidth="1"/>
    <col min="10" max="10" width="36.88671875" bestFit="1" customWidth="1"/>
    <col min="11" max="11" width="25" bestFit="1" customWidth="1"/>
    <col min="12" max="12" width="22.44140625" customWidth="1"/>
  </cols>
  <sheetData>
    <row r="1" spans="1:12" s="26" customFormat="1" x14ac:dyDescent="0.3">
      <c r="A1" s="27" t="s">
        <v>9</v>
      </c>
      <c r="B1" s="28" t="s">
        <v>10</v>
      </c>
      <c r="C1" s="28" t="s">
        <v>11</v>
      </c>
      <c r="D1" s="28" t="s">
        <v>12</v>
      </c>
      <c r="E1" s="27" t="s">
        <v>13</v>
      </c>
      <c r="F1" s="28" t="s">
        <v>14</v>
      </c>
      <c r="G1" s="28" t="s">
        <v>0</v>
      </c>
      <c r="H1" s="28" t="s">
        <v>15</v>
      </c>
      <c r="I1" s="28" t="s">
        <v>16</v>
      </c>
      <c r="J1" s="28" t="s">
        <v>17</v>
      </c>
      <c r="K1" s="29" t="s">
        <v>18</v>
      </c>
      <c r="L1" s="29" t="s">
        <v>19</v>
      </c>
    </row>
    <row r="2" spans="1:12" x14ac:dyDescent="0.3">
      <c r="A2" s="30" t="s">
        <v>1</v>
      </c>
      <c r="B2" s="31" t="s">
        <v>20</v>
      </c>
      <c r="C2" s="31">
        <v>9</v>
      </c>
      <c r="D2" s="31">
        <v>9</v>
      </c>
      <c r="E2" s="3">
        <v>0.09</v>
      </c>
      <c r="F2" s="32">
        <v>0.26</v>
      </c>
      <c r="G2" s="32">
        <v>0.12</v>
      </c>
      <c r="H2" s="32">
        <v>0.15</v>
      </c>
      <c r="I2" s="32">
        <v>0.11</v>
      </c>
      <c r="J2" s="32">
        <v>0.13</v>
      </c>
      <c r="K2" s="5">
        <v>0.01</v>
      </c>
      <c r="L2" s="33">
        <v>0.185</v>
      </c>
    </row>
    <row r="3" spans="1:12" x14ac:dyDescent="0.3">
      <c r="A3" s="30"/>
      <c r="B3" s="31" t="s">
        <v>21</v>
      </c>
      <c r="C3" s="31">
        <v>9</v>
      </c>
      <c r="D3" s="31">
        <v>9</v>
      </c>
      <c r="E3" s="3">
        <v>0</v>
      </c>
      <c r="F3" s="32">
        <v>7.0000000000000007E-2</v>
      </c>
      <c r="G3" s="32">
        <v>0.32</v>
      </c>
      <c r="H3" s="32">
        <v>0.41</v>
      </c>
      <c r="I3" s="32">
        <v>0</v>
      </c>
      <c r="J3" s="32">
        <v>0.11</v>
      </c>
      <c r="K3" s="5">
        <v>0.04</v>
      </c>
      <c r="L3" s="33"/>
    </row>
    <row r="4" spans="1:12" x14ac:dyDescent="0.3">
      <c r="A4" s="30"/>
      <c r="B4" s="31" t="s">
        <v>22</v>
      </c>
      <c r="C4" s="31">
        <v>14</v>
      </c>
      <c r="D4" s="31">
        <v>14</v>
      </c>
      <c r="E4" s="3">
        <v>0.03</v>
      </c>
      <c r="F4" s="32">
        <v>0.13</v>
      </c>
      <c r="G4" s="32">
        <v>0.22</v>
      </c>
      <c r="H4" s="32">
        <v>0.48</v>
      </c>
      <c r="I4" s="32">
        <v>0.39</v>
      </c>
      <c r="J4" s="32">
        <v>0.14000000000000001</v>
      </c>
      <c r="K4" s="5">
        <v>0</v>
      </c>
      <c r="L4" s="33"/>
    </row>
    <row r="5" spans="1:12" x14ac:dyDescent="0.3">
      <c r="A5" s="35" t="s">
        <v>2</v>
      </c>
      <c r="B5" s="38" t="s">
        <v>20</v>
      </c>
      <c r="C5" s="38">
        <v>18</v>
      </c>
      <c r="D5" s="38">
        <v>17</v>
      </c>
      <c r="E5" s="39">
        <v>0.17</v>
      </c>
      <c r="F5" s="40">
        <v>0.04</v>
      </c>
      <c r="G5" s="40">
        <v>0.56999999999999995</v>
      </c>
      <c r="H5" s="40">
        <v>0.93</v>
      </c>
      <c r="I5" s="40">
        <v>0.35</v>
      </c>
      <c r="J5" s="40">
        <v>0.22</v>
      </c>
      <c r="K5" s="41">
        <v>7.0000000000000007E-2</v>
      </c>
      <c r="L5" s="42">
        <v>0.50900000000000001</v>
      </c>
    </row>
    <row r="6" spans="1:12" x14ac:dyDescent="0.3">
      <c r="A6" s="34"/>
      <c r="B6" s="2" t="s">
        <v>21</v>
      </c>
      <c r="C6" s="2">
        <v>13</v>
      </c>
      <c r="D6" s="2">
        <v>12</v>
      </c>
      <c r="E6" s="43">
        <v>0.03</v>
      </c>
      <c r="F6" s="44">
        <v>0.02</v>
      </c>
      <c r="G6" s="44">
        <v>0.08</v>
      </c>
      <c r="H6" s="44">
        <v>0.86</v>
      </c>
      <c r="I6" s="44">
        <v>0.35</v>
      </c>
      <c r="J6" s="44">
        <v>0.09</v>
      </c>
      <c r="K6" s="45">
        <v>0.01</v>
      </c>
      <c r="L6" s="46"/>
    </row>
    <row r="7" spans="1:12" x14ac:dyDescent="0.3">
      <c r="A7" s="35" t="s">
        <v>3</v>
      </c>
      <c r="B7" s="38" t="s">
        <v>20</v>
      </c>
      <c r="C7" s="38">
        <v>16</v>
      </c>
      <c r="D7" s="38">
        <v>15</v>
      </c>
      <c r="E7" s="39">
        <v>0.25</v>
      </c>
      <c r="F7" s="40">
        <v>0.16</v>
      </c>
      <c r="G7" s="40">
        <v>0.25</v>
      </c>
      <c r="H7" s="40">
        <v>0.99</v>
      </c>
      <c r="I7" s="40">
        <v>0.08</v>
      </c>
      <c r="J7" s="40">
        <v>0.17</v>
      </c>
      <c r="K7" s="41">
        <v>0.25</v>
      </c>
      <c r="L7" s="42">
        <v>0.34899999999999998</v>
      </c>
    </row>
    <row r="8" spans="1:12" x14ac:dyDescent="0.3">
      <c r="A8" s="30"/>
      <c r="B8" s="31" t="s">
        <v>21</v>
      </c>
      <c r="C8" s="31">
        <v>17.5</v>
      </c>
      <c r="D8" s="31">
        <v>17.5</v>
      </c>
      <c r="E8" s="3">
        <v>0.28999999999999998</v>
      </c>
      <c r="F8" s="32">
        <v>0.1</v>
      </c>
      <c r="G8" s="32">
        <v>0.59</v>
      </c>
      <c r="H8" s="32">
        <v>0.97</v>
      </c>
      <c r="I8" s="32">
        <v>0.25</v>
      </c>
      <c r="J8" s="32">
        <v>0.19</v>
      </c>
      <c r="K8" s="5">
        <v>0.04</v>
      </c>
      <c r="L8" s="33"/>
    </row>
    <row r="9" spans="1:12" x14ac:dyDescent="0.3">
      <c r="A9" s="30"/>
      <c r="B9" s="31" t="s">
        <v>22</v>
      </c>
      <c r="C9" s="31">
        <v>18.5</v>
      </c>
      <c r="D9" s="31">
        <v>18.5</v>
      </c>
      <c r="E9" s="3">
        <v>0.18</v>
      </c>
      <c r="F9" s="32">
        <v>0.21</v>
      </c>
      <c r="G9" s="32">
        <v>0.5</v>
      </c>
      <c r="H9" s="32">
        <v>0.93</v>
      </c>
      <c r="I9" s="32">
        <v>0.52</v>
      </c>
      <c r="J9" s="32">
        <v>0.3</v>
      </c>
      <c r="K9" s="5">
        <v>0.09</v>
      </c>
      <c r="L9" s="33"/>
    </row>
    <row r="10" spans="1:12" x14ac:dyDescent="0.3">
      <c r="A10" s="34"/>
      <c r="B10" s="2" t="s">
        <v>23</v>
      </c>
      <c r="C10" s="2">
        <v>19</v>
      </c>
      <c r="D10" s="2">
        <v>18</v>
      </c>
      <c r="E10" s="43">
        <v>0.28999999999999998</v>
      </c>
      <c r="F10" s="44">
        <v>0.12</v>
      </c>
      <c r="G10" s="44">
        <v>0.44</v>
      </c>
      <c r="H10" s="44">
        <v>0.97</v>
      </c>
      <c r="I10" s="44">
        <v>0.17</v>
      </c>
      <c r="J10" s="44">
        <v>0.18</v>
      </c>
      <c r="K10" s="45">
        <v>0.34</v>
      </c>
      <c r="L10" s="46"/>
    </row>
    <row r="11" spans="1:12" x14ac:dyDescent="0.3">
      <c r="A11" s="35" t="s">
        <v>4</v>
      </c>
      <c r="B11" s="38" t="s">
        <v>20</v>
      </c>
      <c r="C11" s="38">
        <v>15</v>
      </c>
      <c r="D11" s="38">
        <v>15</v>
      </c>
      <c r="E11" s="39">
        <v>0.12</v>
      </c>
      <c r="F11" s="40">
        <v>0.26</v>
      </c>
      <c r="G11" s="40">
        <v>0.49</v>
      </c>
      <c r="H11" s="40">
        <v>1</v>
      </c>
      <c r="I11" s="40">
        <v>0.14000000000000001</v>
      </c>
      <c r="J11" s="40">
        <v>0.39</v>
      </c>
      <c r="K11" s="41">
        <v>0</v>
      </c>
      <c r="L11" s="42">
        <v>0.13800000000000001</v>
      </c>
    </row>
    <row r="12" spans="1:12" x14ac:dyDescent="0.3">
      <c r="A12" s="34"/>
      <c r="B12" s="2" t="s">
        <v>21</v>
      </c>
      <c r="C12" s="2">
        <v>15.5</v>
      </c>
      <c r="D12" s="2">
        <v>14.5</v>
      </c>
      <c r="E12" s="43">
        <v>0.26</v>
      </c>
      <c r="F12" s="44">
        <v>0.21</v>
      </c>
      <c r="G12" s="44">
        <v>0.38</v>
      </c>
      <c r="H12" s="44">
        <v>0.97</v>
      </c>
      <c r="I12" s="44">
        <v>0.14000000000000001</v>
      </c>
      <c r="J12" s="44">
        <v>0.15</v>
      </c>
      <c r="K12" s="45">
        <v>0.01</v>
      </c>
      <c r="L12" s="46"/>
    </row>
    <row r="13" spans="1:12" x14ac:dyDescent="0.3">
      <c r="A13" s="35" t="s">
        <v>5</v>
      </c>
      <c r="B13" s="38" t="s">
        <v>20</v>
      </c>
      <c r="C13" s="38">
        <v>16</v>
      </c>
      <c r="D13" s="38">
        <v>15</v>
      </c>
      <c r="E13" s="39">
        <v>0.06</v>
      </c>
      <c r="F13" s="40">
        <v>0.09</v>
      </c>
      <c r="G13" s="40">
        <v>0.53</v>
      </c>
      <c r="H13" s="40">
        <v>0.95</v>
      </c>
      <c r="I13" s="40">
        <v>0.28999999999999998</v>
      </c>
      <c r="J13" s="40">
        <v>0.23</v>
      </c>
      <c r="K13" s="41">
        <v>0.01</v>
      </c>
      <c r="L13" s="42">
        <v>0.438</v>
      </c>
    </row>
    <row r="14" spans="1:12" x14ac:dyDescent="0.3">
      <c r="A14" s="34"/>
      <c r="B14" s="2" t="s">
        <v>21</v>
      </c>
      <c r="C14" s="2">
        <v>14</v>
      </c>
      <c r="D14" s="2">
        <v>13</v>
      </c>
      <c r="E14" s="43">
        <v>0.17</v>
      </c>
      <c r="F14" s="44">
        <v>0.04</v>
      </c>
      <c r="G14" s="44">
        <v>0.35</v>
      </c>
      <c r="H14" s="44">
        <v>0.47</v>
      </c>
      <c r="I14" s="44">
        <v>0.11</v>
      </c>
      <c r="J14" s="44">
        <v>0.16</v>
      </c>
      <c r="K14" s="45">
        <v>0.03</v>
      </c>
      <c r="L14" s="46"/>
    </row>
    <row r="15" spans="1:12" x14ac:dyDescent="0.3">
      <c r="A15" s="35" t="s">
        <v>6</v>
      </c>
      <c r="B15" s="38" t="s">
        <v>20</v>
      </c>
      <c r="C15" s="38">
        <v>14</v>
      </c>
      <c r="D15" s="38">
        <v>13</v>
      </c>
      <c r="E15" s="39">
        <v>0.19</v>
      </c>
      <c r="F15" s="40">
        <v>0.16</v>
      </c>
      <c r="G15" s="40">
        <v>0.34</v>
      </c>
      <c r="H15" s="40">
        <v>1</v>
      </c>
      <c r="I15" s="40">
        <v>0</v>
      </c>
      <c r="J15" s="40">
        <v>0.47</v>
      </c>
      <c r="K15" s="41">
        <v>0</v>
      </c>
      <c r="L15" s="42">
        <v>0.41199999999999998</v>
      </c>
    </row>
    <row r="16" spans="1:12" x14ac:dyDescent="0.3">
      <c r="A16" s="34"/>
      <c r="B16" s="2" t="s">
        <v>21</v>
      </c>
      <c r="C16" s="2">
        <v>20</v>
      </c>
      <c r="D16" s="2">
        <v>19.5</v>
      </c>
      <c r="E16" s="43">
        <v>0.37</v>
      </c>
      <c r="F16" s="44">
        <v>0.09</v>
      </c>
      <c r="G16" s="44">
        <v>0.55000000000000004</v>
      </c>
      <c r="H16" s="44">
        <v>1</v>
      </c>
      <c r="I16" s="44">
        <v>0.28000000000000003</v>
      </c>
      <c r="J16" s="44">
        <v>0.26</v>
      </c>
      <c r="K16" s="45">
        <v>0.18</v>
      </c>
      <c r="L16" s="46"/>
    </row>
    <row r="17" spans="1:12" x14ac:dyDescent="0.3">
      <c r="A17" s="35" t="s">
        <v>7</v>
      </c>
      <c r="B17" s="38" t="s">
        <v>20</v>
      </c>
      <c r="C17" s="38">
        <v>19.5</v>
      </c>
      <c r="D17" s="38">
        <v>18.5</v>
      </c>
      <c r="E17" s="39">
        <v>0.32</v>
      </c>
      <c r="F17" s="40">
        <v>0.03</v>
      </c>
      <c r="G17" s="40">
        <v>0.72</v>
      </c>
      <c r="H17" s="40">
        <v>0.93</v>
      </c>
      <c r="I17" s="40">
        <v>0.26</v>
      </c>
      <c r="J17" s="40">
        <v>0.33</v>
      </c>
      <c r="K17" s="41">
        <v>0.02</v>
      </c>
      <c r="L17" s="42">
        <v>0.37</v>
      </c>
    </row>
    <row r="18" spans="1:12" x14ac:dyDescent="0.3">
      <c r="A18" s="34"/>
      <c r="B18" s="2" t="s">
        <v>21</v>
      </c>
      <c r="C18" s="2">
        <v>17</v>
      </c>
      <c r="D18" s="2">
        <v>16</v>
      </c>
      <c r="E18" s="43">
        <v>0.28999999999999998</v>
      </c>
      <c r="F18" s="44">
        <v>0.05</v>
      </c>
      <c r="G18" s="44">
        <v>0.63</v>
      </c>
      <c r="H18" s="44">
        <v>0.98</v>
      </c>
      <c r="I18" s="44">
        <v>0.1</v>
      </c>
      <c r="J18" s="44">
        <v>0.1</v>
      </c>
      <c r="K18" s="45">
        <v>0.13</v>
      </c>
      <c r="L18" s="46"/>
    </row>
    <row r="19" spans="1:12" x14ac:dyDescent="0.3">
      <c r="A19" s="35" t="s">
        <v>8</v>
      </c>
      <c r="B19" s="38" t="s">
        <v>20</v>
      </c>
      <c r="C19" s="38">
        <v>13</v>
      </c>
      <c r="D19" s="38">
        <v>13</v>
      </c>
      <c r="E19" s="39">
        <v>0.14000000000000001</v>
      </c>
      <c r="F19" s="47">
        <v>0.09</v>
      </c>
      <c r="G19" s="47">
        <v>0.41</v>
      </c>
      <c r="H19" s="47">
        <v>0.86</v>
      </c>
      <c r="I19" s="47">
        <v>0.02</v>
      </c>
      <c r="J19" s="47">
        <v>0.12</v>
      </c>
      <c r="K19" s="48">
        <v>0.08</v>
      </c>
      <c r="L19" s="42">
        <v>0.11</v>
      </c>
    </row>
    <row r="20" spans="1:12" x14ac:dyDescent="0.3">
      <c r="A20" s="30"/>
      <c r="B20" s="31" t="s">
        <v>21</v>
      </c>
      <c r="C20" s="31">
        <v>12.5</v>
      </c>
      <c r="D20" s="31">
        <v>12.5</v>
      </c>
      <c r="E20" s="3">
        <v>0.26</v>
      </c>
      <c r="F20" s="4">
        <v>7.0000000000000007E-2</v>
      </c>
      <c r="G20" s="4">
        <v>0.18</v>
      </c>
      <c r="H20" s="4">
        <v>0.83</v>
      </c>
      <c r="I20" s="4">
        <v>0</v>
      </c>
      <c r="J20" s="4">
        <v>0.06</v>
      </c>
      <c r="K20" s="6">
        <v>0.01</v>
      </c>
      <c r="L20" s="33"/>
    </row>
    <row r="21" spans="1:12" x14ac:dyDescent="0.3">
      <c r="A21" s="34"/>
      <c r="B21" s="2" t="s">
        <v>22</v>
      </c>
      <c r="C21" s="2">
        <v>12</v>
      </c>
      <c r="D21" s="2">
        <v>13</v>
      </c>
      <c r="E21" s="43">
        <v>0.23</v>
      </c>
      <c r="F21" s="49">
        <v>0.17</v>
      </c>
      <c r="G21" s="49">
        <v>0.03</v>
      </c>
      <c r="H21" s="49">
        <v>0.87</v>
      </c>
      <c r="I21" s="49">
        <v>0.03</v>
      </c>
      <c r="J21" s="49">
        <v>0.11</v>
      </c>
      <c r="K21" s="50">
        <v>0.2</v>
      </c>
      <c r="L21" s="46"/>
    </row>
    <row r="22" spans="1:12" x14ac:dyDescent="0.3">
      <c r="A22" s="51" t="s">
        <v>24</v>
      </c>
      <c r="B22" s="52"/>
      <c r="C22" s="52"/>
      <c r="D22" s="52"/>
      <c r="E22" s="53">
        <f>AVERAGE(E2:E21)</f>
        <v>0.18700000000000003</v>
      </c>
      <c r="F22" s="53">
        <f t="shared" ref="F22:K22" si="0">AVERAGE(F2:F21)</f>
        <v>0.11849999999999998</v>
      </c>
      <c r="G22" s="54">
        <f t="shared" si="0"/>
        <v>0.38499999999999995</v>
      </c>
      <c r="H22" s="54">
        <f t="shared" si="0"/>
        <v>0.82750000000000001</v>
      </c>
      <c r="I22" s="54">
        <f t="shared" si="0"/>
        <v>0.17949999999999997</v>
      </c>
      <c r="J22" s="54">
        <f t="shared" si="0"/>
        <v>0.19549999999999998</v>
      </c>
      <c r="K22" s="53">
        <f t="shared" si="0"/>
        <v>7.5999999999999998E-2</v>
      </c>
      <c r="L22" s="55">
        <f>AVERAGE(L2:L21)</f>
        <v>0.31387500000000002</v>
      </c>
    </row>
    <row r="23" spans="1:12" x14ac:dyDescent="0.3">
      <c r="A23" s="36" t="s">
        <v>25</v>
      </c>
      <c r="B23" s="1"/>
      <c r="C23" s="1"/>
      <c r="D23" s="1"/>
      <c r="E23" s="7">
        <v>0.2</v>
      </c>
      <c r="F23" s="56">
        <v>0.16</v>
      </c>
      <c r="G23" s="56">
        <v>0.23</v>
      </c>
      <c r="H23" s="56">
        <v>0.37</v>
      </c>
      <c r="I23" s="56">
        <v>0.06</v>
      </c>
      <c r="J23" s="56">
        <v>0.16</v>
      </c>
      <c r="K23" s="56">
        <v>0.04</v>
      </c>
      <c r="L23" s="37">
        <v>0.128</v>
      </c>
    </row>
  </sheetData>
  <mergeCells count="16">
    <mergeCell ref="L17:L18"/>
    <mergeCell ref="L11:L12"/>
    <mergeCell ref="L19:L21"/>
    <mergeCell ref="L2:L4"/>
    <mergeCell ref="L13:L14"/>
    <mergeCell ref="L5:L6"/>
    <mergeCell ref="L7:L10"/>
    <mergeCell ref="L15:L16"/>
    <mergeCell ref="A17:A18"/>
    <mergeCell ref="A19:A21"/>
    <mergeCell ref="A2:A4"/>
    <mergeCell ref="A5:A6"/>
    <mergeCell ref="A7:A10"/>
    <mergeCell ref="A11:A12"/>
    <mergeCell ref="A13:A14"/>
    <mergeCell ref="A15:A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01ECF-9B12-4AF3-9E48-CF29CFB259E2}">
  <dimension ref="A1:D9"/>
  <sheetViews>
    <sheetView workbookViewId="0">
      <selection activeCell="B19" sqref="B19"/>
    </sheetView>
  </sheetViews>
  <sheetFormatPr defaultRowHeight="14.4" x14ac:dyDescent="0.3"/>
  <cols>
    <col min="1" max="1" width="26.6640625" customWidth="1"/>
    <col min="2" max="2" width="16.33203125" customWidth="1"/>
    <col min="3" max="3" width="17.109375" customWidth="1"/>
    <col min="4" max="4" width="16.6640625" customWidth="1"/>
  </cols>
  <sheetData>
    <row r="1" spans="1:4" x14ac:dyDescent="0.3">
      <c r="A1" s="25" t="s">
        <v>47</v>
      </c>
      <c r="B1" s="25"/>
      <c r="C1" s="25"/>
      <c r="D1" s="25"/>
    </row>
    <row r="2" spans="1:4" s="14" customFormat="1" ht="43.2" x14ac:dyDescent="0.3">
      <c r="A2" s="18" t="s">
        <v>36</v>
      </c>
      <c r="B2" s="18" t="s">
        <v>37</v>
      </c>
      <c r="C2" s="18" t="s">
        <v>38</v>
      </c>
      <c r="D2" s="18" t="s">
        <v>39</v>
      </c>
    </row>
    <row r="3" spans="1:4" x14ac:dyDescent="0.3">
      <c r="A3" s="17" t="s">
        <v>40</v>
      </c>
      <c r="B3" s="15">
        <v>4.05</v>
      </c>
      <c r="C3" s="15">
        <v>1.64</v>
      </c>
      <c r="D3" s="16">
        <v>0.4</v>
      </c>
    </row>
    <row r="4" spans="1:4" ht="28.8" x14ac:dyDescent="0.3">
      <c r="A4" s="17" t="s">
        <v>41</v>
      </c>
      <c r="B4" s="15">
        <v>0.7</v>
      </c>
      <c r="C4" s="15">
        <v>0.7</v>
      </c>
      <c r="D4" s="16">
        <v>1</v>
      </c>
    </row>
    <row r="5" spans="1:4" x14ac:dyDescent="0.3">
      <c r="A5" s="17" t="s">
        <v>42</v>
      </c>
      <c r="B5" s="15">
        <v>0.38</v>
      </c>
      <c r="C5" s="15">
        <v>0.38</v>
      </c>
      <c r="D5" s="16">
        <v>1</v>
      </c>
    </row>
    <row r="6" spans="1:4" x14ac:dyDescent="0.3">
      <c r="A6" s="17" t="s">
        <v>43</v>
      </c>
      <c r="B6" s="15">
        <v>0.98</v>
      </c>
      <c r="C6" s="15">
        <v>0.78</v>
      </c>
      <c r="D6" s="16">
        <v>0.8</v>
      </c>
    </row>
    <row r="7" spans="1:4" x14ac:dyDescent="0.3">
      <c r="A7" s="17" t="s">
        <v>44</v>
      </c>
      <c r="B7" s="15">
        <v>0.15</v>
      </c>
      <c r="C7" s="15">
        <v>0</v>
      </c>
      <c r="D7" s="16">
        <v>0</v>
      </c>
    </row>
    <row r="8" spans="1:4" x14ac:dyDescent="0.3">
      <c r="A8" s="17" t="s">
        <v>45</v>
      </c>
      <c r="B8" s="15">
        <v>0.33</v>
      </c>
      <c r="C8" s="15">
        <v>0</v>
      </c>
      <c r="D8" s="16">
        <v>0</v>
      </c>
    </row>
    <row r="9" spans="1:4" x14ac:dyDescent="0.3">
      <c r="A9" s="19" t="s">
        <v>46</v>
      </c>
      <c r="B9" s="20">
        <v>6.59</v>
      </c>
      <c r="C9" s="20">
        <v>3.5</v>
      </c>
      <c r="D9" s="21">
        <v>0.53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eb9348d9-a4ef-4e22-a08f-caffe2de5d08">Appendices and Supporting Information</Category>
    <URL xmlns="http://schemas.microsoft.com/sharepoint/v3">
      <Url xsi:nil="true"/>
      <Description xsi:nil="true"/>
    </URL>
    <PublishingExpirationDate xmlns="http://schemas.microsoft.com/sharepoint/v3" xsi:nil="true"/>
    <PublishingStartDate xmlns="http://schemas.microsoft.com/sharepoint/v3" xsi:nil="true"/>
    <SortOrder xmlns="eb9348d9-a4ef-4e22-a08f-caffe2de5d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6177DE2978F4A8FF09E3D8094CAE2" ma:contentTypeVersion="4" ma:contentTypeDescription="Create a new document." ma:contentTypeScope="" ma:versionID="3f09a4dd2da41fc36b643c4fa072cf2f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eb9348d9-a4ef-4e22-a08f-caffe2de5d08" targetNamespace="http://schemas.microsoft.com/office/2006/metadata/properties" ma:root="true" ma:fieldsID="c1a2dfc6e39dcc8267b1d39d2077ad22" ns1:_="" ns2:_="" ns3:_="">
    <xsd:import namespace="http://schemas.microsoft.com/sharepoint/v3"/>
    <xsd:import namespace="16f00c2e-ac5c-418b-9f13-a0771dbd417d"/>
    <xsd:import namespace="eb9348d9-a4ef-4e22-a08f-caffe2de5d0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gory" minOccurs="0"/>
                <xsd:element ref="ns3:Sor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348d9-a4ef-4e22-a08f-caffe2de5d08" elementFormDefault="qualified">
    <xsd:import namespace="http://schemas.microsoft.com/office/2006/documentManagement/types"/>
    <xsd:import namespace="http://schemas.microsoft.com/office/infopath/2007/PartnerControls"/>
    <xsd:element name="Category" ma:index="9" nillable="true" ma:displayName="Category" ma:format="Dropdown" ma:internalName="Category" ma:readOnly="false">
      <xsd:simpleType>
        <xsd:restriction base="dms:Choice">
          <xsd:enumeration value="Appendices and Supporting Information"/>
          <xsd:enumeration value="Application Information"/>
          <xsd:enumeration value="Business"/>
          <xsd:enumeration value="Crash Data"/>
          <xsd:enumeration value="Letters of Support"/>
          <xsd:enumeration value="NC Government"/>
          <xsd:enumeration value="Operations and Maintenance"/>
          <xsd:enumeration value="Organizations"/>
          <xsd:enumeration value="Technical Studies"/>
          <xsd:enumeration value="White Papers"/>
        </xsd:restriction>
      </xsd:simpleType>
    </xsd:element>
    <xsd:element name="SortOrder" ma:index="10" nillable="true" ma:displayName="SortOrder" ma:decimals="0" ma:internalName="SortOrder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1469086C-70F1-4DD9-BC3B-08E74071B5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5F3FB5-2A16-4114-B900-AD716AEB387A}">
  <ds:schemaRefs>
    <ds:schemaRef ds:uri="http://schemas.microsoft.com/office/2006/metadata/properties"/>
    <ds:schemaRef ds:uri="http://schemas.microsoft.com/office/infopath/2007/PartnerControls"/>
    <ds:schemaRef ds:uri="87397684-cc5d-489c-aa2f-dadb1d7881b3"/>
    <ds:schemaRef ds:uri="2a15bd9a-9885-4b10-a478-6daa286dc306"/>
  </ds:schemaRefs>
</ds:datastoreItem>
</file>

<file path=customXml/itemProps3.xml><?xml version="1.0" encoding="utf-8"?>
<ds:datastoreItem xmlns:ds="http://schemas.openxmlformats.org/officeDocument/2006/customXml" ds:itemID="{6B538FA4-1187-430C-A7CC-393361FEAB88}"/>
</file>

<file path=customXml/itemProps4.xml><?xml version="1.0" encoding="utf-8"?>
<ds:datastoreItem xmlns:ds="http://schemas.openxmlformats.org/officeDocument/2006/customXml" ds:itemID="{748AC64B-FC44-4A3F-AC08-D4C187400B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ETC Findings</vt:lpstr>
      <vt:lpstr>TDI</vt:lpstr>
      <vt:lpstr>40% Poverty_Lengths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Normile</dc:creator>
  <cp:keywords/>
  <dc:description/>
  <cp:lastModifiedBy>Emily Scott-Cruz</cp:lastModifiedBy>
  <cp:revision/>
  <dcterms:created xsi:type="dcterms:W3CDTF">2024-05-30T17:34:12Z</dcterms:created>
  <dcterms:modified xsi:type="dcterms:W3CDTF">2024-07-02T19:01:37Z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0x0101004706177DE2978F4A8FF09E3D8094CAE2</vt:lpwstr>
  </property>
  <property fmtid="{D5CDD505-2E9C-101B-9397-08002B2CF9AE}" pid="3" name="MediaServiceImageTags">
    <vt:lpwstr/>
  </property>
  <property fmtid="{D5CDD505-2E9C-101B-9397-08002B2CF9AE}" pid="4" name="Order">
    <vt:r8>3500</vt:r8>
  </property>
</Properties>
</file>